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hjbc\Desktop\filer\"/>
    </mc:Choice>
  </mc:AlternateContent>
  <xr:revisionPtr revIDLastSave="0" documentId="8_{03DDC1A8-EEC5-4898-AE9F-CBCC1A181E8C}" xr6:coauthVersionLast="40" xr6:coauthVersionMax="40" xr10:uidLastSave="{00000000-0000-0000-0000-000000000000}"/>
  <bookViews>
    <workbookView xWindow="0" yWindow="0" windowWidth="24000" windowHeight="9525" xr2:uid="{00000000-000D-0000-FFFF-FFFF00000000}"/>
  </bookViews>
  <sheets>
    <sheet name="Egenkapital" sheetId="2" r:id="rId1"/>
  </sheets>
  <definedNames>
    <definedName name="AS2DocOpenMode" hidden="1">"AS2DocumentEdit"</definedName>
    <definedName name="AS2NamedRange" hidden="1">2</definedName>
    <definedName name="Ref_1" localSheetId="0">#REF!</definedName>
    <definedName name="Ref_1">#REF!</definedName>
    <definedName name="_xlnm.Print_Area" localSheetId="0">Egenkapital!$A$1:$K$97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5" i="2" l="1"/>
  <c r="G95" i="2"/>
  <c r="D95" i="2"/>
  <c r="C95" i="2"/>
  <c r="D94" i="2"/>
  <c r="J92" i="2"/>
  <c r="G92" i="2"/>
  <c r="D92" i="2"/>
  <c r="C92" i="2"/>
  <c r="D91" i="2"/>
  <c r="J89" i="2"/>
  <c r="G89" i="2"/>
  <c r="D89" i="2"/>
  <c r="C89" i="2"/>
  <c r="J88" i="2"/>
  <c r="G88" i="2"/>
  <c r="D88" i="2"/>
  <c r="C88" i="2"/>
  <c r="J85" i="2"/>
  <c r="G85" i="2"/>
  <c r="D85" i="2"/>
  <c r="C85" i="2"/>
  <c r="J84" i="2"/>
  <c r="G84" i="2"/>
  <c r="D84" i="2"/>
  <c r="C84" i="2"/>
  <c r="J83" i="2"/>
  <c r="G83" i="2"/>
  <c r="D83" i="2"/>
  <c r="C83" i="2"/>
  <c r="I81" i="2"/>
  <c r="I86" i="2" s="1"/>
  <c r="I90" i="2" s="1"/>
  <c r="I93" i="2" s="1"/>
  <c r="I96" i="2" s="1"/>
  <c r="F81" i="2"/>
  <c r="J81" i="2" s="1"/>
  <c r="E81" i="2"/>
  <c r="B81" i="2"/>
  <c r="C81" i="2" s="1"/>
  <c r="J80" i="2"/>
  <c r="G80" i="2"/>
  <c r="D80" i="2"/>
  <c r="C80" i="2"/>
  <c r="J79" i="2"/>
  <c r="G79" i="2"/>
  <c r="D79" i="2"/>
  <c r="C79" i="2"/>
  <c r="J78" i="2"/>
  <c r="G78" i="2"/>
  <c r="D78" i="2"/>
  <c r="C78" i="2"/>
  <c r="J77" i="2"/>
  <c r="G77" i="2"/>
  <c r="D77" i="2"/>
  <c r="C77" i="2"/>
  <c r="J76" i="2"/>
  <c r="G76" i="2"/>
  <c r="D76" i="2"/>
  <c r="D81" i="2" s="1"/>
  <c r="D86" i="2" s="1"/>
  <c r="C76" i="2"/>
  <c r="E70" i="2"/>
  <c r="D70" i="2"/>
  <c r="C70" i="2"/>
  <c r="B70" i="2"/>
  <c r="E69" i="2"/>
  <c r="D69" i="2"/>
  <c r="C69" i="2"/>
  <c r="B69" i="2"/>
  <c r="E46" i="2"/>
  <c r="D46" i="2"/>
  <c r="C46" i="2"/>
  <c r="B46" i="2"/>
  <c r="E35" i="2"/>
  <c r="E68" i="2" s="1"/>
  <c r="D35" i="2"/>
  <c r="D68" i="2" s="1"/>
  <c r="C35" i="2"/>
  <c r="C68" i="2" s="1"/>
  <c r="B35" i="2"/>
  <c r="B68" i="2" s="1"/>
  <c r="J23" i="2"/>
  <c r="G23" i="2"/>
  <c r="D23" i="2"/>
  <c r="C23" i="2"/>
  <c r="D22" i="2"/>
  <c r="J20" i="2"/>
  <c r="G20" i="2"/>
  <c r="D20" i="2"/>
  <c r="C20" i="2"/>
  <c r="D19" i="2"/>
  <c r="J17" i="2"/>
  <c r="G17" i="2"/>
  <c r="D17" i="2"/>
  <c r="C17" i="2"/>
  <c r="J16" i="2"/>
  <c r="G16" i="2"/>
  <c r="D16" i="2"/>
  <c r="C16" i="2"/>
  <c r="J13" i="2"/>
  <c r="G13" i="2"/>
  <c r="D13" i="2"/>
  <c r="C13" i="2"/>
  <c r="J12" i="2"/>
  <c r="G12" i="2"/>
  <c r="D12" i="2"/>
  <c r="C12" i="2"/>
  <c r="J11" i="2"/>
  <c r="G11" i="2"/>
  <c r="D11" i="2"/>
  <c r="C11" i="2"/>
  <c r="I9" i="2"/>
  <c r="I14" i="2" s="1"/>
  <c r="I18" i="2" s="1"/>
  <c r="I21" i="2" s="1"/>
  <c r="I24" i="2" s="1"/>
  <c r="F9" i="2"/>
  <c r="F14" i="2" s="1"/>
  <c r="F18" i="2" s="1"/>
  <c r="F21" i="2" s="1"/>
  <c r="E9" i="2"/>
  <c r="E14" i="2" s="1"/>
  <c r="E18" i="2" s="1"/>
  <c r="E21" i="2" s="1"/>
  <c r="E24" i="2" s="1"/>
  <c r="B9" i="2"/>
  <c r="B14" i="2" s="1"/>
  <c r="J8" i="2"/>
  <c r="G8" i="2"/>
  <c r="D8" i="2"/>
  <c r="C8" i="2"/>
  <c r="J7" i="2"/>
  <c r="G7" i="2"/>
  <c r="D7" i="2"/>
  <c r="C7" i="2"/>
  <c r="J6" i="2"/>
  <c r="G6" i="2"/>
  <c r="D6" i="2"/>
  <c r="C6" i="2"/>
  <c r="J5" i="2"/>
  <c r="G5" i="2"/>
  <c r="D5" i="2"/>
  <c r="C5" i="2"/>
  <c r="J4" i="2"/>
  <c r="G4" i="2"/>
  <c r="D4" i="2"/>
  <c r="D9" i="2" s="1"/>
  <c r="D14" i="2" s="1"/>
  <c r="C4" i="2"/>
  <c r="B64" i="2"/>
  <c r="C57" i="2" s="1"/>
  <c r="C64" i="2" s="1"/>
  <c r="D57" i="2" s="1"/>
  <c r="D64" i="2" s="1"/>
  <c r="E57" i="2" s="1"/>
  <c r="E64" i="2" s="1"/>
  <c r="B53" i="2"/>
  <c r="C49" i="2" s="1"/>
  <c r="C53" i="2" s="1"/>
  <c r="D49" i="2" s="1"/>
  <c r="D53" i="2" s="1"/>
  <c r="E49" i="2" s="1"/>
  <c r="E53" i="2" s="1"/>
  <c r="K92" i="2" l="1"/>
  <c r="H84" i="2"/>
  <c r="H88" i="2"/>
  <c r="K76" i="2"/>
  <c r="K77" i="2"/>
  <c r="K78" i="2"/>
  <c r="K79" i="2"/>
  <c r="K80" i="2"/>
  <c r="K83" i="2"/>
  <c r="K84" i="2"/>
  <c r="K85" i="2"/>
  <c r="K88" i="2"/>
  <c r="K89" i="2"/>
  <c r="H83" i="2"/>
  <c r="H85" i="2"/>
  <c r="H89" i="2"/>
  <c r="H92" i="2"/>
  <c r="H95" i="2"/>
  <c r="H76" i="2"/>
  <c r="H77" i="2"/>
  <c r="H78" i="2"/>
  <c r="H79" i="2"/>
  <c r="H80" i="2"/>
  <c r="G81" i="2"/>
  <c r="H81" i="2" s="1"/>
  <c r="K95" i="2"/>
  <c r="K81" i="2"/>
  <c r="J86" i="2"/>
  <c r="E86" i="2"/>
  <c r="E90" i="2" s="1"/>
  <c r="E93" i="2" s="1"/>
  <c r="E96" i="2" s="1"/>
  <c r="F86" i="2"/>
  <c r="F90" i="2" s="1"/>
  <c r="F93" i="2" s="1"/>
  <c r="B86" i="2"/>
  <c r="H11" i="2"/>
  <c r="H16" i="2"/>
  <c r="K16" i="2"/>
  <c r="K17" i="2"/>
  <c r="G9" i="2"/>
  <c r="G14" i="2" s="1"/>
  <c r="H14" i="2" s="1"/>
  <c r="H23" i="2"/>
  <c r="H20" i="2"/>
  <c r="K20" i="2"/>
  <c r="K11" i="2"/>
  <c r="K12" i="2"/>
  <c r="K13" i="2"/>
  <c r="H4" i="2"/>
  <c r="H5" i="2"/>
  <c r="H6" i="2"/>
  <c r="H7" i="2"/>
  <c r="H8" i="2"/>
  <c r="C9" i="2"/>
  <c r="K23" i="2"/>
  <c r="K4" i="2"/>
  <c r="K5" i="2"/>
  <c r="K6" i="2"/>
  <c r="K7" i="2"/>
  <c r="K8" i="2"/>
  <c r="H13" i="2"/>
  <c r="H17" i="2"/>
  <c r="F24" i="2"/>
  <c r="J24" i="2" s="1"/>
  <c r="J21" i="2"/>
  <c r="B18" i="2"/>
  <c r="C14" i="2"/>
  <c r="H12" i="2"/>
  <c r="J9" i="2"/>
  <c r="G18" i="2" l="1"/>
  <c r="G21" i="2" s="1"/>
  <c r="G86" i="2"/>
  <c r="H86" i="2" s="1"/>
  <c r="H9" i="2"/>
  <c r="C86" i="2"/>
  <c r="B90" i="2"/>
  <c r="K86" i="2"/>
  <c r="J90" i="2"/>
  <c r="F96" i="2"/>
  <c r="J96" i="2" s="1"/>
  <c r="J93" i="2"/>
  <c r="J14" i="2"/>
  <c r="K9" i="2"/>
  <c r="B21" i="2"/>
  <c r="K21" i="2" s="1"/>
  <c r="C18" i="2"/>
  <c r="D18" i="2"/>
  <c r="G90" i="2" l="1"/>
  <c r="G93" i="2" s="1"/>
  <c r="H18" i="2"/>
  <c r="D90" i="2"/>
  <c r="B93" i="2"/>
  <c r="C90" i="2"/>
  <c r="J18" i="2"/>
  <c r="K18" i="2" s="1"/>
  <c r="K14" i="2"/>
  <c r="D21" i="2"/>
  <c r="H21" i="2" s="1"/>
  <c r="B24" i="2"/>
  <c r="C21" i="2"/>
  <c r="G24" i="2"/>
  <c r="H90" i="2" l="1"/>
  <c r="K90" i="2"/>
  <c r="G96" i="2"/>
  <c r="D93" i="2"/>
  <c r="H93" i="2" s="1"/>
  <c r="B96" i="2"/>
  <c r="C93" i="2"/>
  <c r="K93" i="2"/>
  <c r="C24" i="2"/>
  <c r="D24" i="2"/>
  <c r="H24" i="2" s="1"/>
  <c r="K24" i="2"/>
  <c r="C96" i="2" l="1"/>
  <c r="D96" i="2"/>
  <c r="H96" i="2" s="1"/>
  <c r="K96" i="2"/>
</calcChain>
</file>

<file path=xl/sharedStrings.xml><?xml version="1.0" encoding="utf-8"?>
<sst xmlns="http://schemas.openxmlformats.org/spreadsheetml/2006/main" count="119" uniqueCount="72">
  <si>
    <t>31.12.2016</t>
  </si>
  <si>
    <t>30.06.2017</t>
  </si>
  <si>
    <t>31.12.2017</t>
  </si>
  <si>
    <t>30.06.2018</t>
  </si>
  <si>
    <t>Likvider primo</t>
  </si>
  <si>
    <t>Pengestrøm fra driftsaktivitet</t>
  </si>
  <si>
    <t>Pengestrøm fra køb af spillere</t>
  </si>
  <si>
    <t>Pengestrøm fra salg af spillere</t>
  </si>
  <si>
    <t>Pengestrøm fra kapitaltilførsler</t>
  </si>
  <si>
    <t>Pengestrøm fra fremmed finansiering</t>
  </si>
  <si>
    <t>Øvrige pengestrømme</t>
  </si>
  <si>
    <t>Likvider ultimo</t>
  </si>
  <si>
    <t>Egenkapital primo</t>
  </si>
  <si>
    <t>Resultat</t>
  </si>
  <si>
    <t>Kapitaludvidelser</t>
  </si>
  <si>
    <t>Øvrige egenkapitalbevægelser</t>
  </si>
  <si>
    <t>Egenkapital ultimo</t>
  </si>
  <si>
    <t>Egenkapital</t>
  </si>
  <si>
    <t>Likviditet</t>
  </si>
  <si>
    <t>Klub A/S - 31.12</t>
  </si>
  <si>
    <t>Realiseret årsrapport</t>
  </si>
  <si>
    <t>Budget</t>
  </si>
  <si>
    <t>Realiseret</t>
  </si>
  <si>
    <t>Indeks</t>
  </si>
  <si>
    <t xml:space="preserve">Indeks </t>
  </si>
  <si>
    <t>Resultatopgørelse</t>
  </si>
  <si>
    <t>1H 2017</t>
  </si>
  <si>
    <t>2H 2017</t>
  </si>
  <si>
    <t>1H 2018</t>
  </si>
  <si>
    <t>2017/18</t>
  </si>
  <si>
    <t>Sponsorindtægter</t>
  </si>
  <si>
    <t>Kampindtægter</t>
  </si>
  <si>
    <t>TV-indtægter</t>
  </si>
  <si>
    <t>UEFA solidaritet og præmiebeløb</t>
  </si>
  <si>
    <t>Øvrige indtægter</t>
  </si>
  <si>
    <t>Total omsætning</t>
  </si>
  <si>
    <t>Personaleomkostninger</t>
  </si>
  <si>
    <t>Øvrige omkostninger</t>
  </si>
  <si>
    <t>Afskrivninger eksl spillerkontrakter</t>
  </si>
  <si>
    <t>Resultat før transferaktiviteter og finans</t>
  </si>
  <si>
    <t>Transferindtægter / (-omkostninger)</t>
  </si>
  <si>
    <t>Afskrivninger af spillerkontrakter</t>
  </si>
  <si>
    <t>Resultat før finansielle poster</t>
  </si>
  <si>
    <t>Resultat af kapitalandele og fin. poster</t>
  </si>
  <si>
    <t>Resultat før skat</t>
  </si>
  <si>
    <t>Skat</t>
  </si>
  <si>
    <t>Resultat efter skat</t>
  </si>
  <si>
    <t>Heraf Kvinde-A afdeling</t>
  </si>
  <si>
    <t>Balancen</t>
  </si>
  <si>
    <t>31.12.16</t>
  </si>
  <si>
    <t>31.12.15</t>
  </si>
  <si>
    <t>31.12.17</t>
  </si>
  <si>
    <t>30.06.18</t>
  </si>
  <si>
    <t>Kontraktrettigheder</t>
  </si>
  <si>
    <t>Øvrige anlægsaktiver</t>
  </si>
  <si>
    <t>Udskudt skat (aktiv)</t>
  </si>
  <si>
    <t>Øvrige omsætningsaktiver</t>
  </si>
  <si>
    <t>Likvider</t>
  </si>
  <si>
    <t>Total aktiver</t>
  </si>
  <si>
    <t>Ansvarlige lån - langfristet</t>
  </si>
  <si>
    <t>Ansvarlige lån - kortfristet</t>
  </si>
  <si>
    <t>Langfristede lån</t>
  </si>
  <si>
    <t>Kortfristede lån og kassekredit</t>
  </si>
  <si>
    <t>Øvrig langfristet gæld</t>
  </si>
  <si>
    <t>Øvrig kortfristet gæld</t>
  </si>
  <si>
    <t>Total passiver</t>
  </si>
  <si>
    <t>Nøgletal</t>
  </si>
  <si>
    <t>Soliditetsgrad</t>
  </si>
  <si>
    <t>Omsætningsaktiver / kortfristet gæld</t>
  </si>
  <si>
    <t>Rentebærende gæld</t>
  </si>
  <si>
    <t>Køb af spillere incl sign on fee</t>
  </si>
  <si>
    <t>Indeks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</si>
</sst>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_);_(* \(#,##0.0\);_(* &quot;-&quot;??_);_(@_)"/>
    <numFmt numFmtId="165" formatCode="#,##0.0_);\(#,##0.0\)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name val="Calibri"/>
      <family val="2"/>
      <scheme val="minor"/>
    </font>
    <font>
      <i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2" fillId="0" borderId="0" xfId="3"/>
    <xf numFmtId="0" fontId="3" fillId="2" borderId="0" xfId="3" applyFont="1" applyFill="1"/>
    <xf numFmtId="0" fontId="2" fillId="2" borderId="0" xfId="3" applyFont="1" applyFill="1"/>
    <xf numFmtId="0" fontId="2" fillId="0" borderId="0" xfId="3" applyBorder="1"/>
    <xf numFmtId="0" fontId="3" fillId="0" borderId="0" xfId="3" applyFont="1"/>
    <xf numFmtId="0" fontId="6" fillId="0" borderId="0" xfId="0" applyFont="1"/>
    <xf numFmtId="16" fontId="0" fillId="0" borderId="0" xfId="0" applyNumberFormat="1"/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164" fontId="0" fillId="3" borderId="0" xfId="1" applyNumberFormat="1" applyFont="1" applyFill="1"/>
    <xf numFmtId="166" fontId="7" fillId="3" borderId="0" xfId="1" applyNumberFormat="1" applyFont="1" applyFill="1"/>
    <xf numFmtId="164" fontId="0" fillId="0" borderId="0" xfId="1" applyNumberFormat="1" applyFont="1"/>
    <xf numFmtId="164" fontId="0" fillId="3" borderId="2" xfId="1" applyNumberFormat="1" applyFont="1" applyFill="1" applyBorder="1"/>
    <xf numFmtId="166" fontId="7" fillId="3" borderId="2" xfId="1" applyNumberFormat="1" applyFont="1" applyFill="1" applyBorder="1"/>
    <xf numFmtId="164" fontId="6" fillId="3" borderId="1" xfId="1" applyNumberFormat="1" applyFont="1" applyFill="1" applyBorder="1"/>
    <xf numFmtId="166" fontId="8" fillId="3" borderId="1" xfId="1" applyNumberFormat="1" applyFont="1" applyFill="1" applyBorder="1"/>
    <xf numFmtId="164" fontId="6" fillId="3" borderId="0" xfId="1" applyNumberFormat="1" applyFont="1" applyFill="1"/>
    <xf numFmtId="166" fontId="8" fillId="3" borderId="0" xfId="1" applyNumberFormat="1" applyFont="1" applyFill="1"/>
    <xf numFmtId="164" fontId="0" fillId="3" borderId="0" xfId="0" applyNumberFormat="1" applyFill="1"/>
    <xf numFmtId="1" fontId="7" fillId="3" borderId="0" xfId="0" applyNumberFormat="1" applyFont="1" applyFill="1"/>
    <xf numFmtId="166" fontId="7" fillId="3" borderId="0" xfId="1" applyNumberFormat="1" applyFont="1" applyFill="1" applyBorder="1"/>
    <xf numFmtId="164" fontId="0" fillId="3" borderId="0" xfId="1" applyNumberFormat="1" applyFont="1" applyFill="1" applyBorder="1"/>
    <xf numFmtId="164" fontId="6" fillId="3" borderId="0" xfId="1" applyNumberFormat="1" applyFont="1" applyFill="1" applyBorder="1"/>
    <xf numFmtId="166" fontId="8" fillId="3" borderId="0" xfId="1" applyNumberFormat="1" applyFont="1" applyFill="1" applyBorder="1"/>
    <xf numFmtId="0" fontId="0" fillId="0" borderId="0" xfId="0" applyFill="1"/>
    <xf numFmtId="0" fontId="0" fillId="0" borderId="0" xfId="0" applyBorder="1"/>
    <xf numFmtId="0" fontId="6" fillId="0" borderId="0" xfId="0" applyFont="1" applyBorder="1"/>
    <xf numFmtId="0" fontId="0" fillId="0" borderId="2" xfId="0" applyBorder="1"/>
    <xf numFmtId="164" fontId="0" fillId="0" borderId="0" xfId="1" applyNumberFormat="1" applyFont="1" applyBorder="1"/>
    <xf numFmtId="164" fontId="5" fillId="4" borderId="0" xfId="1" applyNumberFormat="1" applyFont="1" applyFill="1"/>
    <xf numFmtId="37" fontId="3" fillId="3" borderId="1" xfId="1" applyNumberFormat="1" applyFont="1" applyFill="1" applyBorder="1"/>
    <xf numFmtId="165" fontId="3" fillId="3" borderId="1" xfId="1" applyNumberFormat="1" applyFont="1" applyFill="1" applyBorder="1"/>
    <xf numFmtId="164" fontId="0" fillId="4" borderId="0" xfId="1" applyNumberFormat="1" applyFont="1" applyFill="1"/>
    <xf numFmtId="166" fontId="7" fillId="4" borderId="0" xfId="1" applyNumberFormat="1" applyFont="1" applyFill="1"/>
    <xf numFmtId="166" fontId="7" fillId="4" borderId="0" xfId="1" applyNumberFormat="1" applyFont="1" applyFill="1" applyBorder="1"/>
    <xf numFmtId="166" fontId="7" fillId="4" borderId="2" xfId="1" applyNumberFormat="1" applyFont="1" applyFill="1" applyBorder="1"/>
    <xf numFmtId="164" fontId="0" fillId="4" borderId="2" xfId="1" applyNumberFormat="1" applyFont="1" applyFill="1" applyBorder="1"/>
    <xf numFmtId="164" fontId="0" fillId="4" borderId="0" xfId="1" applyNumberFormat="1" applyFont="1" applyFill="1" applyBorder="1"/>
    <xf numFmtId="164" fontId="0" fillId="3" borderId="1" xfId="1" applyNumberFormat="1" applyFont="1" applyFill="1" applyBorder="1"/>
    <xf numFmtId="164" fontId="0" fillId="4" borderId="0" xfId="0" applyNumberFormat="1" applyFill="1"/>
    <xf numFmtId="9" fontId="0" fillId="3" borderId="0" xfId="2" applyFont="1" applyFill="1"/>
    <xf numFmtId="0" fontId="0" fillId="3" borderId="0" xfId="2" applyNumberFormat="1" applyFont="1" applyFill="1"/>
    <xf numFmtId="0" fontId="0" fillId="3" borderId="0" xfId="0" applyNumberFormat="1" applyFill="1"/>
    <xf numFmtId="0" fontId="2" fillId="5" borderId="0" xfId="3" applyFont="1" applyFill="1"/>
    <xf numFmtId="164" fontId="2" fillId="5" borderId="0" xfId="1" applyNumberFormat="1" applyFont="1" applyFill="1"/>
    <xf numFmtId="0" fontId="9" fillId="5" borderId="0" xfId="0" applyFont="1" applyFill="1"/>
    <xf numFmtId="164" fontId="9" fillId="5" borderId="0" xfId="1" applyNumberFormat="1" applyFont="1" applyFill="1"/>
    <xf numFmtId="166" fontId="10" fillId="5" borderId="0" xfId="1" applyNumberFormat="1" applyFont="1" applyFill="1"/>
    <xf numFmtId="164" fontId="11" fillId="5" borderId="0" xfId="1" applyNumberFormat="1" applyFont="1" applyFill="1" applyBorder="1"/>
    <xf numFmtId="166" fontId="12" fillId="5" borderId="0" xfId="1" applyNumberFormat="1" applyFont="1" applyFill="1" applyBorder="1"/>
    <xf numFmtId="164" fontId="9" fillId="5" borderId="2" xfId="1" applyNumberFormat="1" applyFont="1" applyFill="1" applyBorder="1"/>
    <xf numFmtId="166" fontId="10" fillId="5" borderId="2" xfId="1" applyNumberFormat="1" applyFont="1" applyFill="1" applyBorder="1"/>
    <xf numFmtId="164" fontId="11" fillId="5" borderId="1" xfId="1" applyNumberFormat="1" applyFont="1" applyFill="1" applyBorder="1"/>
    <xf numFmtId="166" fontId="12" fillId="5" borderId="1" xfId="1" applyNumberFormat="1" applyFont="1" applyFill="1" applyBorder="1"/>
    <xf numFmtId="166" fontId="12" fillId="5" borderId="0" xfId="1" applyNumberFormat="1" applyFont="1" applyFill="1"/>
    <xf numFmtId="164" fontId="11" fillId="5" borderId="0" xfId="1" applyNumberFormat="1" applyFont="1" applyFill="1"/>
    <xf numFmtId="0" fontId="9" fillId="5" borderId="0" xfId="0" applyFont="1" applyFill="1" applyBorder="1"/>
    <xf numFmtId="164" fontId="9" fillId="5" borderId="0" xfId="1" applyNumberFormat="1" applyFont="1" applyFill="1" applyBorder="1"/>
    <xf numFmtId="37" fontId="3" fillId="3" borderId="0" xfId="1" applyNumberFormat="1" applyFont="1" applyFill="1" applyBorder="1"/>
    <xf numFmtId="0" fontId="6" fillId="0" borderId="0" xfId="0" applyFont="1" applyBorder="1" applyAlignment="1">
      <alignment horizontal="center" wrapText="1"/>
    </xf>
    <xf numFmtId="0" fontId="6" fillId="3" borderId="0" xfId="0" applyFont="1" applyFill="1" applyAlignment="1">
      <alignment horizontal="center"/>
    </xf>
  </cellXfs>
  <cellStyles count="4">
    <cellStyle name="Komma" xfId="1" builtinId="3"/>
    <cellStyle name="Normal" xfId="0" builtinId="0"/>
    <cellStyle name="Normal 2" xfId="3" xr:uid="{00000000-0005-0000-0000-000002000000}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"/>
  <sheetViews>
    <sheetView tabSelected="1" zoomScaleNormal="100" zoomScaleSheetLayoutView="100" workbookViewId="0">
      <selection activeCell="B5" sqref="B5"/>
    </sheetView>
  </sheetViews>
  <sheetFormatPr defaultColWidth="9" defaultRowHeight="12.75" x14ac:dyDescent="0.2"/>
  <cols>
    <col min="1" max="1" width="37.28515625" style="1" bestFit="1" customWidth="1"/>
    <col min="2" max="4" width="12.7109375" style="1" bestFit="1" customWidth="1"/>
    <col min="5" max="5" width="12.7109375" style="4" bestFit="1" customWidth="1"/>
    <col min="6" max="6" width="7.7109375" style="1" bestFit="1" customWidth="1"/>
    <col min="7" max="7" width="7.28515625" style="1" bestFit="1" customWidth="1"/>
    <col min="8" max="8" width="6.85546875" style="1" bestFit="1" customWidth="1"/>
    <col min="9" max="9" width="7.7109375" style="1" bestFit="1" customWidth="1"/>
    <col min="10" max="10" width="7.85546875" style="1" bestFit="1" customWidth="1"/>
    <col min="11" max="11" width="7.28515625" style="1" bestFit="1" customWidth="1"/>
    <col min="12" max="12" width="9" style="1"/>
    <col min="13" max="13" width="20" style="1" bestFit="1" customWidth="1"/>
    <col min="14" max="16384" width="9" style="1"/>
  </cols>
  <sheetData>
    <row r="1" spans="1:13" ht="15" x14ac:dyDescent="0.25">
      <c r="A1" s="6" t="s">
        <v>19</v>
      </c>
      <c r="B1" s="61" t="s">
        <v>20</v>
      </c>
      <c r="C1" s="61"/>
      <c r="D1" s="61"/>
      <c r="E1" s="61" t="s">
        <v>21</v>
      </c>
      <c r="F1" s="61"/>
      <c r="G1" s="61"/>
      <c r="H1" s="61"/>
      <c r="I1" s="61"/>
      <c r="J1" s="61"/>
      <c r="K1" s="61"/>
      <c r="M1" s="5"/>
    </row>
    <row r="2" spans="1:13" ht="15" x14ac:dyDescent="0.25">
      <c r="A2" s="7"/>
      <c r="B2" s="8" t="s">
        <v>22</v>
      </c>
      <c r="C2" s="8" t="s">
        <v>22</v>
      </c>
      <c r="D2" s="8" t="s">
        <v>71</v>
      </c>
      <c r="E2" s="8" t="s">
        <v>21</v>
      </c>
      <c r="F2" s="8" t="s">
        <v>21</v>
      </c>
      <c r="G2" s="8" t="s">
        <v>21</v>
      </c>
      <c r="H2" s="8" t="s">
        <v>23</v>
      </c>
      <c r="I2" s="8" t="s">
        <v>21</v>
      </c>
      <c r="J2" s="8" t="s">
        <v>21</v>
      </c>
      <c r="K2" s="8" t="s">
        <v>24</v>
      </c>
    </row>
    <row r="3" spans="1:13" ht="15" x14ac:dyDescent="0.25">
      <c r="A3" s="6" t="s">
        <v>25</v>
      </c>
      <c r="B3" s="9">
        <v>2015</v>
      </c>
      <c r="C3" s="9">
        <v>2016</v>
      </c>
      <c r="D3" s="9">
        <v>2016</v>
      </c>
      <c r="E3" s="9" t="s">
        <v>26</v>
      </c>
      <c r="F3" s="9" t="s">
        <v>27</v>
      </c>
      <c r="G3" s="9">
        <v>2017</v>
      </c>
      <c r="H3" s="9">
        <v>2016</v>
      </c>
      <c r="I3" s="9" t="s">
        <v>28</v>
      </c>
      <c r="J3" s="9" t="s">
        <v>29</v>
      </c>
      <c r="K3" s="9">
        <v>2016</v>
      </c>
    </row>
    <row r="4" spans="1:13" ht="15" x14ac:dyDescent="0.25">
      <c r="A4" t="s">
        <v>30</v>
      </c>
      <c r="B4" s="33"/>
      <c r="C4" s="34">
        <f>IFERROR(B4/#REF!*100,0)</f>
        <v>0</v>
      </c>
      <c r="D4" s="11">
        <f>B4</f>
        <v>0</v>
      </c>
      <c r="E4" s="33"/>
      <c r="F4" s="33"/>
      <c r="G4" s="10">
        <f t="shared" ref="G4:G9" si="0">SUM(E4:F4)</f>
        <v>0</v>
      </c>
      <c r="H4" s="11">
        <f t="shared" ref="H4:H9" si="1">IFERROR(G4/$D4*100,0)</f>
        <v>0</v>
      </c>
      <c r="I4" s="33"/>
      <c r="J4" s="10">
        <f t="shared" ref="J4:J9" si="2">F4+I4</f>
        <v>0</v>
      </c>
      <c r="K4" s="11">
        <f t="shared" ref="K4:K9" si="3">IFERROR(J4/$D4*100,0)</f>
        <v>0</v>
      </c>
    </row>
    <row r="5" spans="1:13" ht="15" x14ac:dyDescent="0.25">
      <c r="A5" s="46" t="s">
        <v>31</v>
      </c>
      <c r="B5" s="47"/>
      <c r="C5" s="48">
        <f>IFERROR(B5/#REF!*100,0)</f>
        <v>0</v>
      </c>
      <c r="D5" s="48">
        <f>B5</f>
        <v>0</v>
      </c>
      <c r="E5" s="47"/>
      <c r="F5" s="47"/>
      <c r="G5" s="47">
        <f t="shared" si="0"/>
        <v>0</v>
      </c>
      <c r="H5" s="48">
        <f t="shared" si="1"/>
        <v>0</v>
      </c>
      <c r="I5" s="47"/>
      <c r="J5" s="47">
        <f t="shared" si="2"/>
        <v>0</v>
      </c>
      <c r="K5" s="48">
        <f t="shared" si="3"/>
        <v>0</v>
      </c>
    </row>
    <row r="6" spans="1:13" ht="15" x14ac:dyDescent="0.25">
      <c r="A6" s="46" t="s">
        <v>32</v>
      </c>
      <c r="B6" s="47"/>
      <c r="C6" s="48">
        <f>IFERROR(B6/#REF!*100,0)</f>
        <v>0</v>
      </c>
      <c r="D6" s="48">
        <f>B6</f>
        <v>0</v>
      </c>
      <c r="E6" s="47"/>
      <c r="F6" s="47"/>
      <c r="G6" s="47">
        <f t="shared" si="0"/>
        <v>0</v>
      </c>
      <c r="H6" s="48">
        <f t="shared" si="1"/>
        <v>0</v>
      </c>
      <c r="I6" s="47"/>
      <c r="J6" s="47">
        <f t="shared" si="2"/>
        <v>0</v>
      </c>
      <c r="K6" s="48">
        <f t="shared" si="3"/>
        <v>0</v>
      </c>
    </row>
    <row r="7" spans="1:13" ht="15" x14ac:dyDescent="0.25">
      <c r="A7" s="46" t="s">
        <v>33</v>
      </c>
      <c r="B7" s="47"/>
      <c r="C7" s="48">
        <f>IFERROR(B7/#REF!*100,0)</f>
        <v>0</v>
      </c>
      <c r="D7" s="48">
        <f>B7</f>
        <v>0</v>
      </c>
      <c r="E7" s="47"/>
      <c r="F7" s="47"/>
      <c r="G7" s="47">
        <f t="shared" si="0"/>
        <v>0</v>
      </c>
      <c r="H7" s="48">
        <f t="shared" si="1"/>
        <v>0</v>
      </c>
      <c r="I7" s="47"/>
      <c r="J7" s="47">
        <f t="shared" si="2"/>
        <v>0</v>
      </c>
      <c r="K7" s="48">
        <f t="shared" si="3"/>
        <v>0</v>
      </c>
    </row>
    <row r="8" spans="1:13" ht="15" x14ac:dyDescent="0.25">
      <c r="A8" t="s">
        <v>34</v>
      </c>
      <c r="B8" s="33"/>
      <c r="C8" s="34">
        <f>IFERROR(B8/#REF!*100,0)</f>
        <v>0</v>
      </c>
      <c r="D8" s="11">
        <f>B8</f>
        <v>0</v>
      </c>
      <c r="E8" s="33"/>
      <c r="F8" s="33"/>
      <c r="G8" s="13">
        <f t="shared" si="0"/>
        <v>0</v>
      </c>
      <c r="H8" s="11">
        <f t="shared" si="1"/>
        <v>0</v>
      </c>
      <c r="I8" s="33"/>
      <c r="J8" s="13">
        <f t="shared" si="2"/>
        <v>0</v>
      </c>
      <c r="K8" s="14">
        <f t="shared" si="3"/>
        <v>0</v>
      </c>
    </row>
    <row r="9" spans="1:13" ht="15" x14ac:dyDescent="0.25">
      <c r="A9" t="s">
        <v>35</v>
      </c>
      <c r="B9" s="15">
        <f>SUM(B4:B8)</f>
        <v>0</v>
      </c>
      <c r="C9" s="16">
        <f>IFERROR(B9/#REF!*100,0)</f>
        <v>0</v>
      </c>
      <c r="D9" s="16">
        <f>SUM(D4:D8)</f>
        <v>0</v>
      </c>
      <c r="E9" s="15">
        <f>SUM(E4:E8)</f>
        <v>0</v>
      </c>
      <c r="F9" s="15">
        <f>SUM(F4:F8)</f>
        <v>0</v>
      </c>
      <c r="G9" s="17">
        <f t="shared" si="0"/>
        <v>0</v>
      </c>
      <c r="H9" s="16">
        <f t="shared" si="1"/>
        <v>0</v>
      </c>
      <c r="I9" s="15">
        <f>SUM(I4:I8)</f>
        <v>0</v>
      </c>
      <c r="J9" s="17">
        <f t="shared" si="2"/>
        <v>0</v>
      </c>
      <c r="K9" s="18">
        <f t="shared" si="3"/>
        <v>0</v>
      </c>
    </row>
    <row r="10" spans="1:13" ht="15" x14ac:dyDescent="0.25">
      <c r="A10"/>
      <c r="B10" s="19"/>
      <c r="C10" s="20"/>
      <c r="D10" s="20"/>
      <c r="E10" s="10"/>
      <c r="F10" s="10"/>
      <c r="G10" s="10"/>
      <c r="H10" s="20"/>
      <c r="I10" s="10"/>
      <c r="J10" s="10"/>
      <c r="K10" s="20"/>
    </row>
    <row r="11" spans="1:13" ht="15" x14ac:dyDescent="0.25">
      <c r="A11" t="s">
        <v>36</v>
      </c>
      <c r="B11" s="33"/>
      <c r="C11" s="34">
        <f>IFERROR(B11/#REF!*100,0)</f>
        <v>0</v>
      </c>
      <c r="D11" s="11">
        <f>B11</f>
        <v>0</v>
      </c>
      <c r="E11" s="33"/>
      <c r="F11" s="33"/>
      <c r="G11" s="10">
        <f>SUM(E11:F11)</f>
        <v>0</v>
      </c>
      <c r="H11" s="11">
        <f>IFERROR(G11/$D11*100,0)</f>
        <v>0</v>
      </c>
      <c r="I11" s="33"/>
      <c r="J11" s="10">
        <f>F11+I11</f>
        <v>0</v>
      </c>
      <c r="K11" s="11">
        <f>IFERROR(J11/$D11*100,0)</f>
        <v>0</v>
      </c>
    </row>
    <row r="12" spans="1:13" ht="15" x14ac:dyDescent="0.25">
      <c r="A12" t="s">
        <v>37</v>
      </c>
      <c r="B12" s="33"/>
      <c r="C12" s="35">
        <f>IFERROR(B12/#REF!*100,0)</f>
        <v>0</v>
      </c>
      <c r="D12" s="21">
        <f>B12</f>
        <v>0</v>
      </c>
      <c r="E12" s="33"/>
      <c r="F12" s="33"/>
      <c r="G12" s="22">
        <f>SUM(E12:F12)</f>
        <v>0</v>
      </c>
      <c r="H12" s="11">
        <f>IFERROR(G12/$D12*100,0)</f>
        <v>0</v>
      </c>
      <c r="I12" s="38"/>
      <c r="J12" s="22">
        <f>F12+I12</f>
        <v>0</v>
      </c>
      <c r="K12" s="21">
        <f>IFERROR(J12/$D12*100,0)</f>
        <v>0</v>
      </c>
    </row>
    <row r="13" spans="1:13" ht="15" x14ac:dyDescent="0.25">
      <c r="A13" t="s">
        <v>38</v>
      </c>
      <c r="B13" s="33"/>
      <c r="C13" s="36">
        <f>IFERROR(B13/#REF!*100,0)</f>
        <v>0</v>
      </c>
      <c r="D13" s="14">
        <f>B13</f>
        <v>0</v>
      </c>
      <c r="E13" s="37"/>
      <c r="F13" s="37"/>
      <c r="G13" s="13">
        <f>SUM(E13:F13)</f>
        <v>0</v>
      </c>
      <c r="H13" s="14">
        <f>IFERROR(G13/$D13*100,0)</f>
        <v>0</v>
      </c>
      <c r="I13" s="37"/>
      <c r="J13" s="13">
        <f>F13+I13</f>
        <v>0</v>
      </c>
      <c r="K13" s="14">
        <f>IFERROR(J13/$D13*100,0)</f>
        <v>0</v>
      </c>
    </row>
    <row r="14" spans="1:13" ht="15" x14ac:dyDescent="0.25">
      <c r="A14" t="s">
        <v>39</v>
      </c>
      <c r="B14" s="15">
        <f>B9-SUM(B11:B13)</f>
        <v>0</v>
      </c>
      <c r="C14" s="18">
        <f>IFERROR(B14/#REF!*100,0)</f>
        <v>0</v>
      </c>
      <c r="D14" s="18">
        <f>D9-SUM(D11:D13)</f>
        <v>0</v>
      </c>
      <c r="E14" s="15">
        <f>E9-SUM(E11:E13)</f>
        <v>0</v>
      </c>
      <c r="F14" s="15">
        <f>F9-SUM(F11:F13)</f>
        <v>0</v>
      </c>
      <c r="G14" s="23">
        <f>G9-SUM(G11:G12)</f>
        <v>0</v>
      </c>
      <c r="H14" s="24">
        <f>IFERROR(G14/$D14*100,0)</f>
        <v>0</v>
      </c>
      <c r="I14" s="15">
        <f>I9-SUM(I11:I13)</f>
        <v>0</v>
      </c>
      <c r="J14" s="23">
        <f>J9-SUM(J11:J12)</f>
        <v>0</v>
      </c>
      <c r="K14" s="18">
        <f>IFERROR(J14/$D14*100,0)</f>
        <v>0</v>
      </c>
    </row>
    <row r="15" spans="1:13" ht="15" x14ac:dyDescent="0.25">
      <c r="A15"/>
      <c r="B15" s="10"/>
      <c r="C15" s="11"/>
      <c r="D15" s="11"/>
      <c r="E15" s="10"/>
      <c r="F15" s="10"/>
      <c r="G15" s="10"/>
      <c r="H15" s="11"/>
      <c r="I15" s="10"/>
      <c r="J15" s="10"/>
      <c r="K15" s="11"/>
    </row>
    <row r="16" spans="1:13" ht="15" x14ac:dyDescent="0.25">
      <c r="A16" t="s">
        <v>40</v>
      </c>
      <c r="B16" s="33"/>
      <c r="C16" s="34">
        <f>IFERROR(B16/#REF!*100,0)</f>
        <v>0</v>
      </c>
      <c r="D16" s="11">
        <f t="shared" ref="D16:D24" si="4">B16</f>
        <v>0</v>
      </c>
      <c r="E16" s="33"/>
      <c r="F16" s="33"/>
      <c r="G16" s="10">
        <f>SUM(E16:F16)</f>
        <v>0</v>
      </c>
      <c r="H16" s="11">
        <f>IFERROR(G16/$D16*100,0)</f>
        <v>0</v>
      </c>
      <c r="I16" s="33"/>
      <c r="J16" s="10">
        <f>F16+I16</f>
        <v>0</v>
      </c>
      <c r="K16" s="11">
        <f>IFERROR(J16/$D16*100,0)</f>
        <v>0</v>
      </c>
    </row>
    <row r="17" spans="1:11" ht="15" x14ac:dyDescent="0.25">
      <c r="A17" t="s">
        <v>41</v>
      </c>
      <c r="B17" s="33"/>
      <c r="C17" s="34">
        <f>IFERROR(B17/#REF!*100,0)</f>
        <v>0</v>
      </c>
      <c r="D17" s="11">
        <f t="shared" si="4"/>
        <v>0</v>
      </c>
      <c r="E17" s="33"/>
      <c r="F17" s="33"/>
      <c r="G17" s="13">
        <f>SUM(E17:F17)</f>
        <v>0</v>
      </c>
      <c r="H17" s="14">
        <f>IFERROR(G17/$D17*100,0)</f>
        <v>0</v>
      </c>
      <c r="I17" s="33"/>
      <c r="J17" s="10">
        <f>F17+I17</f>
        <v>0</v>
      </c>
      <c r="K17" s="10">
        <f>IFERROR(J17/$D17*100,0)</f>
        <v>0</v>
      </c>
    </row>
    <row r="18" spans="1:11" ht="15" x14ac:dyDescent="0.25">
      <c r="A18" s="25" t="s">
        <v>42</v>
      </c>
      <c r="B18" s="15">
        <f>B14+B16-B17</f>
        <v>0</v>
      </c>
      <c r="C18" s="16">
        <f>IFERROR(B18/#REF!*100,0)</f>
        <v>0</v>
      </c>
      <c r="D18" s="16">
        <f t="shared" si="4"/>
        <v>0</v>
      </c>
      <c r="E18" s="15">
        <f>E14+E16-E17</f>
        <v>0</v>
      </c>
      <c r="F18" s="15">
        <f>F14+F16-F17</f>
        <v>0</v>
      </c>
      <c r="G18" s="15">
        <f>G14+G16-G17</f>
        <v>0</v>
      </c>
      <c r="H18" s="18">
        <f>IFERROR(G18/$D18*100,0)</f>
        <v>0</v>
      </c>
      <c r="I18" s="15">
        <f>I14+I16-I17</f>
        <v>0</v>
      </c>
      <c r="J18" s="15">
        <f>J14+J16-J17</f>
        <v>0</v>
      </c>
      <c r="K18" s="15">
        <f>IFERROR(J18/$D18*100,0)</f>
        <v>0</v>
      </c>
    </row>
    <row r="19" spans="1:11" ht="15" x14ac:dyDescent="0.25">
      <c r="A19" s="25"/>
      <c r="B19" s="23"/>
      <c r="C19" s="24"/>
      <c r="D19" s="24">
        <f t="shared" si="4"/>
        <v>0</v>
      </c>
      <c r="E19" s="23"/>
      <c r="F19" s="24"/>
      <c r="G19" s="23"/>
      <c r="H19" s="23"/>
      <c r="I19" s="23"/>
      <c r="J19" s="24"/>
      <c r="K19" s="24"/>
    </row>
    <row r="20" spans="1:11" ht="15" x14ac:dyDescent="0.25">
      <c r="A20" t="s">
        <v>43</v>
      </c>
      <c r="B20" s="33"/>
      <c r="C20" s="34">
        <f>IFERROR(B20/#REF!*100,0)</f>
        <v>0</v>
      </c>
      <c r="D20" s="11">
        <f t="shared" si="4"/>
        <v>0</v>
      </c>
      <c r="E20" s="33"/>
      <c r="F20" s="34"/>
      <c r="G20" s="13">
        <f>SUM(E20:F20)</f>
        <v>0</v>
      </c>
      <c r="H20" s="14">
        <f>IFERROR(G20/$D20*100,0)</f>
        <v>0</v>
      </c>
      <c r="I20" s="33"/>
      <c r="J20" s="13">
        <f>F20+I20</f>
        <v>0</v>
      </c>
      <c r="K20" s="11">
        <f>IFERROR(J20/$D20*100,0)</f>
        <v>0</v>
      </c>
    </row>
    <row r="21" spans="1:11" ht="15" x14ac:dyDescent="0.25">
      <c r="A21" t="s">
        <v>44</v>
      </c>
      <c r="B21" s="15">
        <f>B18+B20</f>
        <v>0</v>
      </c>
      <c r="C21" s="16">
        <f>IFERROR(B21/#REF!*100,0)</f>
        <v>0</v>
      </c>
      <c r="D21" s="16">
        <f t="shared" si="4"/>
        <v>0</v>
      </c>
      <c r="E21" s="15">
        <f>E18+E20</f>
        <v>0</v>
      </c>
      <c r="F21" s="15">
        <f>F18+F20</f>
        <v>0</v>
      </c>
      <c r="G21" s="15">
        <f>G18+G20</f>
        <v>0</v>
      </c>
      <c r="H21" s="18">
        <f>IFERROR(G21/$D21*100,0)</f>
        <v>0</v>
      </c>
      <c r="I21" s="15">
        <f>I18+I20</f>
        <v>0</v>
      </c>
      <c r="J21" s="17">
        <f>F21+I21</f>
        <v>0</v>
      </c>
      <c r="K21" s="16">
        <f>IFERROR(J21/B21*100,0)</f>
        <v>0</v>
      </c>
    </row>
    <row r="22" spans="1:11" ht="15" x14ac:dyDescent="0.25">
      <c r="A22" s="46"/>
      <c r="B22" s="49"/>
      <c r="C22" s="50"/>
      <c r="D22" s="50">
        <f t="shared" si="4"/>
        <v>0</v>
      </c>
      <c r="E22" s="49"/>
      <c r="F22" s="50"/>
      <c r="G22" s="49"/>
      <c r="H22" s="49"/>
      <c r="I22" s="49"/>
      <c r="J22" s="50"/>
      <c r="K22" s="50"/>
    </row>
    <row r="23" spans="1:11" ht="15" x14ac:dyDescent="0.25">
      <c r="A23" s="46" t="s">
        <v>45</v>
      </c>
      <c r="B23" s="47"/>
      <c r="C23" s="48">
        <f>IFERROR(B23/#REF!*100,0)</f>
        <v>0</v>
      </c>
      <c r="D23" s="48">
        <f t="shared" si="4"/>
        <v>0</v>
      </c>
      <c r="E23" s="47"/>
      <c r="F23" s="48"/>
      <c r="G23" s="51">
        <f>SUM(E23:F23)</f>
        <v>0</v>
      </c>
      <c r="H23" s="52">
        <f>IFERROR(G23/$D23*100,0)</f>
        <v>0</v>
      </c>
      <c r="I23" s="47"/>
      <c r="J23" s="51">
        <f>F23+I23</f>
        <v>0</v>
      </c>
      <c r="K23" s="48">
        <f>IFERROR(J23/$D23*100,0)</f>
        <v>0</v>
      </c>
    </row>
    <row r="24" spans="1:11" ht="15" x14ac:dyDescent="0.25">
      <c r="A24" s="46" t="s">
        <v>46</v>
      </c>
      <c r="B24" s="53">
        <f>B21+B23</f>
        <v>0</v>
      </c>
      <c r="C24" s="54">
        <f>IFERROR(B24/#REF!*100,0)</f>
        <v>0</v>
      </c>
      <c r="D24" s="54">
        <f t="shared" si="4"/>
        <v>0</v>
      </c>
      <c r="E24" s="53">
        <f>E21+E23</f>
        <v>0</v>
      </c>
      <c r="F24" s="53">
        <f>F21+F23</f>
        <v>0</v>
      </c>
      <c r="G24" s="53">
        <f>G21+G23</f>
        <v>0</v>
      </c>
      <c r="H24" s="55">
        <f>IFERROR(G24/$D24*100,0)</f>
        <v>0</v>
      </c>
      <c r="I24" s="53">
        <f>I21+I23</f>
        <v>0</v>
      </c>
      <c r="J24" s="56">
        <f>F24+I24</f>
        <v>0</v>
      </c>
      <c r="K24" s="54">
        <f>IFERROR(J24/B24*100,0)</f>
        <v>0</v>
      </c>
    </row>
    <row r="25" spans="1:11" x14ac:dyDescent="0.2">
      <c r="E25" s="1"/>
    </row>
    <row r="26" spans="1:11" ht="15" x14ac:dyDescent="0.25">
      <c r="A26" s="6"/>
      <c r="B26" s="60" t="s">
        <v>20</v>
      </c>
      <c r="C26" s="60"/>
      <c r="D26" s="60" t="s">
        <v>21</v>
      </c>
      <c r="E26" s="60"/>
    </row>
    <row r="27" spans="1:11" ht="15" x14ac:dyDescent="0.25">
      <c r="A27" s="27" t="s">
        <v>48</v>
      </c>
      <c r="B27" s="28" t="s">
        <v>50</v>
      </c>
      <c r="C27" s="28" t="s">
        <v>49</v>
      </c>
      <c r="D27" s="28" t="s">
        <v>51</v>
      </c>
      <c r="E27" s="28" t="s">
        <v>52</v>
      </c>
    </row>
    <row r="28" spans="1:11" ht="15" x14ac:dyDescent="0.25">
      <c r="A28" s="26" t="s">
        <v>53</v>
      </c>
      <c r="B28" s="38"/>
      <c r="C28" s="33"/>
      <c r="D28" s="38"/>
      <c r="E28" s="38"/>
    </row>
    <row r="29" spans="1:11" ht="15" x14ac:dyDescent="0.25">
      <c r="A29" s="26" t="s">
        <v>54</v>
      </c>
      <c r="B29" s="38"/>
      <c r="C29" s="33"/>
      <c r="D29" s="38"/>
      <c r="E29" s="38"/>
    </row>
    <row r="30" spans="1:11" ht="15" x14ac:dyDescent="0.25">
      <c r="A30" s="57" t="s">
        <v>55</v>
      </c>
      <c r="B30" s="58"/>
      <c r="C30" s="47"/>
      <c r="D30" s="58"/>
      <c r="E30" s="58"/>
    </row>
    <row r="31" spans="1:11" ht="15" x14ac:dyDescent="0.25">
      <c r="A31" s="26"/>
      <c r="B31" s="22"/>
      <c r="C31" s="10"/>
      <c r="D31" s="22"/>
      <c r="E31" s="22"/>
    </row>
    <row r="32" spans="1:11" ht="15" x14ac:dyDescent="0.25">
      <c r="A32" s="26" t="s">
        <v>56</v>
      </c>
      <c r="B32" s="38"/>
      <c r="C32" s="33"/>
      <c r="D32" s="38"/>
      <c r="E32" s="38"/>
    </row>
    <row r="33" spans="1:6" ht="15" x14ac:dyDescent="0.25">
      <c r="A33" s="26"/>
      <c r="B33" s="22"/>
      <c r="C33" s="10"/>
      <c r="D33" s="22"/>
      <c r="E33" s="22"/>
    </row>
    <row r="34" spans="1:6" ht="15" x14ac:dyDescent="0.25">
      <c r="A34" s="26" t="s">
        <v>57</v>
      </c>
      <c r="B34" s="37"/>
      <c r="C34" s="33"/>
      <c r="D34" s="37"/>
      <c r="E34" s="37"/>
    </row>
    <row r="35" spans="1:6" ht="15" x14ac:dyDescent="0.25">
      <c r="A35" s="26" t="s">
        <v>58</v>
      </c>
      <c r="B35" s="22">
        <f>SUM(B28:B34)</f>
        <v>0</v>
      </c>
      <c r="C35" s="39">
        <f>SUM(C28:C34)</f>
        <v>0</v>
      </c>
      <c r="D35" s="22">
        <f>SUM(D28:D34)</f>
        <v>0</v>
      </c>
      <c r="E35" s="22">
        <f>SUM(E28:E34)</f>
        <v>0</v>
      </c>
    </row>
    <row r="36" spans="1:6" ht="15" x14ac:dyDescent="0.25">
      <c r="A36" s="26"/>
      <c r="B36" s="22"/>
      <c r="C36" s="10"/>
      <c r="D36" s="22"/>
      <c r="E36" s="22"/>
    </row>
    <row r="37" spans="1:6" ht="15" x14ac:dyDescent="0.25">
      <c r="A37" s="26" t="s">
        <v>17</v>
      </c>
      <c r="B37" s="22"/>
      <c r="C37" s="10"/>
      <c r="D37" s="22"/>
      <c r="E37" s="22"/>
    </row>
    <row r="38" spans="1:6" ht="15" x14ac:dyDescent="0.25">
      <c r="A38" s="26" t="s">
        <v>59</v>
      </c>
      <c r="B38" s="38"/>
      <c r="C38" s="33"/>
      <c r="D38" s="38"/>
      <c r="E38" s="38"/>
    </row>
    <row r="39" spans="1:6" ht="15" x14ac:dyDescent="0.25">
      <c r="A39" s="26" t="s">
        <v>60</v>
      </c>
      <c r="B39" s="38"/>
      <c r="C39" s="33"/>
      <c r="D39" s="38"/>
      <c r="E39" s="38"/>
    </row>
    <row r="40" spans="1:6" ht="15" x14ac:dyDescent="0.25">
      <c r="A40" s="26"/>
      <c r="B40" s="22"/>
      <c r="C40" s="10"/>
      <c r="D40" s="22"/>
      <c r="E40" s="22"/>
    </row>
    <row r="41" spans="1:6" ht="15" x14ac:dyDescent="0.25">
      <c r="A41" s="26" t="s">
        <v>61</v>
      </c>
      <c r="B41" s="38"/>
      <c r="C41" s="33"/>
      <c r="D41" s="38"/>
      <c r="E41" s="38"/>
    </row>
    <row r="42" spans="1:6" ht="15" x14ac:dyDescent="0.25">
      <c r="A42" s="26" t="s">
        <v>62</v>
      </c>
      <c r="B42" s="38"/>
      <c r="C42" s="33"/>
      <c r="D42" s="38"/>
      <c r="E42" s="38"/>
    </row>
    <row r="43" spans="1:6" ht="15" x14ac:dyDescent="0.25">
      <c r="A43" s="26"/>
      <c r="B43" s="22"/>
      <c r="C43" s="10"/>
      <c r="D43" s="22"/>
      <c r="E43" s="22"/>
    </row>
    <row r="44" spans="1:6" ht="15" x14ac:dyDescent="0.25">
      <c r="A44" s="26" t="s">
        <v>63</v>
      </c>
      <c r="B44" s="38"/>
      <c r="C44" s="33"/>
      <c r="D44" s="38"/>
      <c r="E44" s="38"/>
    </row>
    <row r="45" spans="1:6" ht="15" x14ac:dyDescent="0.25">
      <c r="A45" s="26" t="s">
        <v>64</v>
      </c>
      <c r="B45" s="37"/>
      <c r="C45" s="33"/>
      <c r="D45" s="37"/>
      <c r="E45" s="37"/>
    </row>
    <row r="46" spans="1:6" ht="15" x14ac:dyDescent="0.25">
      <c r="A46" s="26" t="s">
        <v>65</v>
      </c>
      <c r="B46" s="22">
        <f>SUM(B37:B45)</f>
        <v>0</v>
      </c>
      <c r="C46" s="39">
        <f>SUM(C37:C45)</f>
        <v>0</v>
      </c>
      <c r="D46" s="22">
        <f>SUM(D37:D45)</f>
        <v>0</v>
      </c>
      <c r="E46" s="22">
        <f>SUM(E37:E45)</f>
        <v>0</v>
      </c>
    </row>
    <row r="47" spans="1:6" ht="15" x14ac:dyDescent="0.25">
      <c r="A47" s="26"/>
      <c r="B47" s="26"/>
      <c r="C47" s="29"/>
      <c r="D47" s="12"/>
      <c r="E47" s="26"/>
      <c r="F47" s="26"/>
    </row>
    <row r="48" spans="1:6" x14ac:dyDescent="0.2">
      <c r="A48" s="2" t="s">
        <v>17</v>
      </c>
      <c r="B48" s="2" t="s">
        <v>0</v>
      </c>
      <c r="C48" s="2" t="s">
        <v>1</v>
      </c>
      <c r="D48" s="2" t="s">
        <v>2</v>
      </c>
      <c r="E48" s="2" t="s">
        <v>3</v>
      </c>
    </row>
    <row r="49" spans="1:5" x14ac:dyDescent="0.2">
      <c r="A49" s="3" t="s">
        <v>12</v>
      </c>
      <c r="B49" s="30"/>
      <c r="C49" s="30">
        <f>B53</f>
        <v>0</v>
      </c>
      <c r="D49" s="30">
        <f>C53</f>
        <v>0</v>
      </c>
      <c r="E49" s="30">
        <f>D53</f>
        <v>0</v>
      </c>
    </row>
    <row r="50" spans="1:5" x14ac:dyDescent="0.2">
      <c r="A50" s="3" t="s">
        <v>13</v>
      </c>
      <c r="B50" s="30"/>
      <c r="C50" s="30"/>
      <c r="D50" s="30"/>
      <c r="E50" s="30"/>
    </row>
    <row r="51" spans="1:5" x14ac:dyDescent="0.2">
      <c r="A51" s="3" t="s">
        <v>14</v>
      </c>
      <c r="B51" s="30"/>
      <c r="C51" s="30"/>
      <c r="D51" s="30"/>
      <c r="E51" s="30"/>
    </row>
    <row r="52" spans="1:5" x14ac:dyDescent="0.2">
      <c r="A52" s="3" t="s">
        <v>15</v>
      </c>
      <c r="B52" s="30"/>
      <c r="C52" s="30"/>
      <c r="D52" s="30"/>
      <c r="E52" s="30"/>
    </row>
    <row r="53" spans="1:5" x14ac:dyDescent="0.2">
      <c r="A53" s="2" t="s">
        <v>16</v>
      </c>
      <c r="B53" s="31">
        <f>SUM(B49:B52)</f>
        <v>0</v>
      </c>
      <c r="C53" s="31">
        <f>SUM(C49:C52)</f>
        <v>0</v>
      </c>
      <c r="D53" s="31">
        <f>SUM(D49:D52)</f>
        <v>0</v>
      </c>
      <c r="E53" s="31">
        <f>SUM(E49:E52)</f>
        <v>0</v>
      </c>
    </row>
    <row r="54" spans="1:5" x14ac:dyDescent="0.2">
      <c r="A54" s="2"/>
      <c r="B54" s="59"/>
      <c r="C54" s="59"/>
      <c r="D54" s="59"/>
      <c r="E54" s="59"/>
    </row>
    <row r="55" spans="1:5" x14ac:dyDescent="0.2">
      <c r="E55" s="1"/>
    </row>
    <row r="56" spans="1:5" x14ac:dyDescent="0.2">
      <c r="A56" s="2" t="s">
        <v>18</v>
      </c>
      <c r="B56" s="2" t="s">
        <v>0</v>
      </c>
      <c r="C56" s="2" t="s">
        <v>1</v>
      </c>
      <c r="D56" s="2" t="s">
        <v>2</v>
      </c>
      <c r="E56" s="2" t="s">
        <v>3</v>
      </c>
    </row>
    <row r="57" spans="1:5" x14ac:dyDescent="0.2">
      <c r="A57" s="3" t="s">
        <v>4</v>
      </c>
      <c r="B57" s="30"/>
      <c r="C57" s="30">
        <f>B64</f>
        <v>0</v>
      </c>
      <c r="D57" s="30">
        <f>C64</f>
        <v>0</v>
      </c>
      <c r="E57" s="30">
        <f>D64</f>
        <v>0</v>
      </c>
    </row>
    <row r="58" spans="1:5" x14ac:dyDescent="0.2">
      <c r="A58" s="3" t="s">
        <v>5</v>
      </c>
      <c r="B58" s="30"/>
      <c r="C58" s="30"/>
      <c r="D58" s="30"/>
      <c r="E58" s="30"/>
    </row>
    <row r="59" spans="1:5" x14ac:dyDescent="0.2">
      <c r="A59" s="3" t="s">
        <v>6</v>
      </c>
      <c r="B59" s="30"/>
      <c r="C59" s="30"/>
      <c r="D59" s="30"/>
      <c r="E59" s="30"/>
    </row>
    <row r="60" spans="1:5" x14ac:dyDescent="0.2">
      <c r="A60" s="3" t="s">
        <v>7</v>
      </c>
      <c r="B60" s="30"/>
      <c r="C60" s="30"/>
      <c r="D60" s="30"/>
      <c r="E60" s="30"/>
    </row>
    <row r="61" spans="1:5" x14ac:dyDescent="0.2">
      <c r="A61" s="44" t="s">
        <v>8</v>
      </c>
      <c r="B61" s="45"/>
      <c r="C61" s="45"/>
      <c r="D61" s="45"/>
      <c r="E61" s="45"/>
    </row>
    <row r="62" spans="1:5" x14ac:dyDescent="0.2">
      <c r="A62" s="44" t="s">
        <v>9</v>
      </c>
      <c r="B62" s="45"/>
      <c r="C62" s="45"/>
      <c r="D62" s="45"/>
      <c r="E62" s="45"/>
    </row>
    <row r="63" spans="1:5" x14ac:dyDescent="0.2">
      <c r="A63" s="3" t="s">
        <v>10</v>
      </c>
      <c r="B63" s="30"/>
      <c r="C63" s="30"/>
      <c r="D63" s="30"/>
      <c r="E63" s="30"/>
    </row>
    <row r="64" spans="1:5" x14ac:dyDescent="0.2">
      <c r="A64" s="2" t="s">
        <v>11</v>
      </c>
      <c r="B64" s="32">
        <f>SUM(B57:B63)</f>
        <v>0</v>
      </c>
      <c r="C64" s="32">
        <f>SUM(C57:C63)</f>
        <v>0</v>
      </c>
      <c r="D64" s="32">
        <f>SUM(D57:D63)</f>
        <v>0</v>
      </c>
      <c r="E64" s="32">
        <f>SUM(E57:E63)</f>
        <v>0</v>
      </c>
    </row>
    <row r="65" spans="1:11" ht="15" x14ac:dyDescent="0.25">
      <c r="A65"/>
      <c r="B65"/>
      <c r="C65"/>
      <c r="D65"/>
      <c r="E65"/>
      <c r="F65"/>
    </row>
    <row r="66" spans="1:11" ht="15" x14ac:dyDescent="0.25">
      <c r="A66"/>
      <c r="B66"/>
      <c r="C66"/>
      <c r="D66"/>
      <c r="E66"/>
      <c r="F66"/>
    </row>
    <row r="67" spans="1:11" ht="15" x14ac:dyDescent="0.25">
      <c r="A67" s="6" t="s">
        <v>66</v>
      </c>
      <c r="B67" s="6"/>
      <c r="C67"/>
      <c r="D67"/>
      <c r="E67"/>
      <c r="F67"/>
    </row>
    <row r="68" spans="1:11" ht="15" x14ac:dyDescent="0.25">
      <c r="A68" t="s">
        <v>67</v>
      </c>
      <c r="B68" s="41" t="e">
        <f>(B37+B38)/B35</f>
        <v>#DIV/0!</v>
      </c>
      <c r="C68" s="41" t="e">
        <f>(C37+C38)/C35</f>
        <v>#DIV/0!</v>
      </c>
      <c r="D68" s="41" t="e">
        <f>(D37+D38)/D35</f>
        <v>#DIV/0!</v>
      </c>
      <c r="E68" s="42" t="e">
        <f>(E37+E38)/E35</f>
        <v>#DIV/0!</v>
      </c>
    </row>
    <row r="69" spans="1:11" ht="15" x14ac:dyDescent="0.25">
      <c r="A69" t="s">
        <v>68</v>
      </c>
      <c r="B69" s="43" t="e">
        <f>(B32+B34)/(B42+B45+B39)</f>
        <v>#DIV/0!</v>
      </c>
      <c r="C69" s="43" t="e">
        <f>(C32+C34)/(C42+C45+C39)</f>
        <v>#DIV/0!</v>
      </c>
      <c r="D69" s="43" t="e">
        <f>(D32+D34)/(D42+D45+D39)</f>
        <v>#DIV/0!</v>
      </c>
      <c r="E69" s="43" t="e">
        <f>(E32+E34)/(E42+E45+E39)</f>
        <v>#DIV/0!</v>
      </c>
    </row>
    <row r="70" spans="1:11" ht="15" x14ac:dyDescent="0.25">
      <c r="A70" t="s">
        <v>69</v>
      </c>
      <c r="B70" s="40">
        <f>SUM(B38:B42)</f>
        <v>0</v>
      </c>
      <c r="C70" s="40">
        <f>SUM(C38:C42)</f>
        <v>0</v>
      </c>
      <c r="D70" s="40">
        <f>SUM(D38:D42)</f>
        <v>0</v>
      </c>
      <c r="E70" s="40">
        <f>SUM(E38:E42)</f>
        <v>0</v>
      </c>
    </row>
    <row r="71" spans="1:11" ht="15" x14ac:dyDescent="0.25">
      <c r="A71" t="s">
        <v>70</v>
      </c>
      <c r="B71"/>
      <c r="C71"/>
      <c r="D71"/>
      <c r="E71"/>
      <c r="F71"/>
    </row>
    <row r="72" spans="1:11" ht="15" x14ac:dyDescent="0.25">
      <c r="A72"/>
      <c r="B72"/>
      <c r="C72"/>
      <c r="D72"/>
      <c r="E72"/>
      <c r="F72"/>
    </row>
    <row r="73" spans="1:11" ht="15" x14ac:dyDescent="0.25">
      <c r="A73" s="5" t="s">
        <v>47</v>
      </c>
      <c r="B73" s="61" t="s">
        <v>20</v>
      </c>
      <c r="C73" s="61"/>
      <c r="D73" s="61"/>
      <c r="E73" s="61" t="s">
        <v>21</v>
      </c>
      <c r="F73" s="61"/>
      <c r="G73" s="61"/>
      <c r="H73" s="61"/>
      <c r="I73" s="61"/>
      <c r="J73" s="61"/>
      <c r="K73" s="61"/>
    </row>
    <row r="74" spans="1:11" ht="15" x14ac:dyDescent="0.25">
      <c r="B74" s="8" t="s">
        <v>22</v>
      </c>
      <c r="C74" s="8" t="s">
        <v>22</v>
      </c>
      <c r="D74" s="8" t="s">
        <v>71</v>
      </c>
      <c r="E74" s="8" t="s">
        <v>21</v>
      </c>
      <c r="F74" s="8" t="s">
        <v>21</v>
      </c>
      <c r="G74" s="8" t="s">
        <v>21</v>
      </c>
      <c r="H74" s="8" t="s">
        <v>23</v>
      </c>
      <c r="I74" s="8" t="s">
        <v>21</v>
      </c>
      <c r="J74" s="8" t="s">
        <v>21</v>
      </c>
      <c r="K74" s="8" t="s">
        <v>24</v>
      </c>
    </row>
    <row r="75" spans="1:11" ht="15" x14ac:dyDescent="0.25">
      <c r="A75" s="6" t="s">
        <v>25</v>
      </c>
      <c r="B75" s="9">
        <v>2015</v>
      </c>
      <c r="C75" s="9">
        <v>2016</v>
      </c>
      <c r="D75" s="9">
        <v>2016</v>
      </c>
      <c r="E75" s="9" t="s">
        <v>26</v>
      </c>
      <c r="F75" s="9" t="s">
        <v>27</v>
      </c>
      <c r="G75" s="9">
        <v>2017</v>
      </c>
      <c r="H75" s="9">
        <v>2016</v>
      </c>
      <c r="I75" s="9" t="s">
        <v>28</v>
      </c>
      <c r="J75" s="9" t="s">
        <v>29</v>
      </c>
      <c r="K75" s="9">
        <v>2016</v>
      </c>
    </row>
    <row r="76" spans="1:11" ht="15" x14ac:dyDescent="0.25">
      <c r="A76" t="s">
        <v>30</v>
      </c>
      <c r="B76" s="33"/>
      <c r="C76" s="34">
        <f>IFERROR(B76/#REF!*100,0)</f>
        <v>0</v>
      </c>
      <c r="D76" s="11">
        <f>B76</f>
        <v>0</v>
      </c>
      <c r="E76" s="33"/>
      <c r="F76" s="33"/>
      <c r="G76" s="10">
        <f t="shared" ref="G76:G81" si="5">SUM(E76:F76)</f>
        <v>0</v>
      </c>
      <c r="H76" s="11">
        <f t="shared" ref="H76:H81" si="6">IFERROR(G76/$D76*100,0)</f>
        <v>0</v>
      </c>
      <c r="I76" s="33"/>
      <c r="J76" s="10">
        <f t="shared" ref="J76:J81" si="7">F76+I76</f>
        <v>0</v>
      </c>
      <c r="K76" s="11">
        <f t="shared" ref="K76:K81" si="8">IFERROR(J76/$D76*100,0)</f>
        <v>0</v>
      </c>
    </row>
    <row r="77" spans="1:11" ht="15" x14ac:dyDescent="0.25">
      <c r="A77" s="46" t="s">
        <v>31</v>
      </c>
      <c r="B77" s="47"/>
      <c r="C77" s="48">
        <f>IFERROR(B77/#REF!*100,0)</f>
        <v>0</v>
      </c>
      <c r="D77" s="48">
        <f>B77</f>
        <v>0</v>
      </c>
      <c r="E77" s="47"/>
      <c r="F77" s="47"/>
      <c r="G77" s="47">
        <f t="shared" si="5"/>
        <v>0</v>
      </c>
      <c r="H77" s="48">
        <f t="shared" si="6"/>
        <v>0</v>
      </c>
      <c r="I77" s="47"/>
      <c r="J77" s="47">
        <f t="shared" si="7"/>
        <v>0</v>
      </c>
      <c r="K77" s="48">
        <f t="shared" si="8"/>
        <v>0</v>
      </c>
    </row>
    <row r="78" spans="1:11" ht="15" x14ac:dyDescent="0.25">
      <c r="A78" s="46" t="s">
        <v>32</v>
      </c>
      <c r="B78" s="47"/>
      <c r="C78" s="48">
        <f>IFERROR(B78/#REF!*100,0)</f>
        <v>0</v>
      </c>
      <c r="D78" s="48">
        <f>B78</f>
        <v>0</v>
      </c>
      <c r="E78" s="47"/>
      <c r="F78" s="47"/>
      <c r="G78" s="47">
        <f t="shared" si="5"/>
        <v>0</v>
      </c>
      <c r="H78" s="48">
        <f t="shared" si="6"/>
        <v>0</v>
      </c>
      <c r="I78" s="47"/>
      <c r="J78" s="47">
        <f t="shared" si="7"/>
        <v>0</v>
      </c>
      <c r="K78" s="48">
        <f t="shared" si="8"/>
        <v>0</v>
      </c>
    </row>
    <row r="79" spans="1:11" ht="15" x14ac:dyDescent="0.25">
      <c r="A79" s="46" t="s">
        <v>33</v>
      </c>
      <c r="B79" s="47"/>
      <c r="C79" s="48">
        <f>IFERROR(B79/#REF!*100,0)</f>
        <v>0</v>
      </c>
      <c r="D79" s="48">
        <f>B79</f>
        <v>0</v>
      </c>
      <c r="E79" s="47"/>
      <c r="F79" s="47"/>
      <c r="G79" s="47">
        <f t="shared" si="5"/>
        <v>0</v>
      </c>
      <c r="H79" s="48">
        <f t="shared" si="6"/>
        <v>0</v>
      </c>
      <c r="I79" s="47"/>
      <c r="J79" s="47">
        <f t="shared" si="7"/>
        <v>0</v>
      </c>
      <c r="K79" s="48">
        <f t="shared" si="8"/>
        <v>0</v>
      </c>
    </row>
    <row r="80" spans="1:11" ht="15" x14ac:dyDescent="0.25">
      <c r="A80" t="s">
        <v>34</v>
      </c>
      <c r="B80" s="33"/>
      <c r="C80" s="34">
        <f>IFERROR(B80/#REF!*100,0)</f>
        <v>0</v>
      </c>
      <c r="D80" s="11">
        <f>B80</f>
        <v>0</v>
      </c>
      <c r="E80" s="33"/>
      <c r="F80" s="33"/>
      <c r="G80" s="13">
        <f t="shared" si="5"/>
        <v>0</v>
      </c>
      <c r="H80" s="11">
        <f t="shared" si="6"/>
        <v>0</v>
      </c>
      <c r="I80" s="33"/>
      <c r="J80" s="13">
        <f t="shared" si="7"/>
        <v>0</v>
      </c>
      <c r="K80" s="14">
        <f t="shared" si="8"/>
        <v>0</v>
      </c>
    </row>
    <row r="81" spans="1:11" ht="15" x14ac:dyDescent="0.25">
      <c r="A81" t="s">
        <v>35</v>
      </c>
      <c r="B81" s="15">
        <f>SUM(B76:B80)</f>
        <v>0</v>
      </c>
      <c r="C81" s="16">
        <f>IFERROR(B81/#REF!*100,0)</f>
        <v>0</v>
      </c>
      <c r="D81" s="16">
        <f>SUM(D76:D80)</f>
        <v>0</v>
      </c>
      <c r="E81" s="15">
        <f>SUM(E76:E80)</f>
        <v>0</v>
      </c>
      <c r="F81" s="15">
        <f>SUM(F76:F80)</f>
        <v>0</v>
      </c>
      <c r="G81" s="17">
        <f t="shared" si="5"/>
        <v>0</v>
      </c>
      <c r="H81" s="16">
        <f t="shared" si="6"/>
        <v>0</v>
      </c>
      <c r="I81" s="15">
        <f>SUM(I76:I80)</f>
        <v>0</v>
      </c>
      <c r="J81" s="17">
        <f t="shared" si="7"/>
        <v>0</v>
      </c>
      <c r="K81" s="18">
        <f t="shared" si="8"/>
        <v>0</v>
      </c>
    </row>
    <row r="82" spans="1:11" ht="15" x14ac:dyDescent="0.25">
      <c r="A82"/>
      <c r="B82" s="19"/>
      <c r="C82" s="20"/>
      <c r="D82" s="20"/>
      <c r="E82" s="10"/>
      <c r="F82" s="10"/>
      <c r="G82" s="10"/>
      <c r="H82" s="20"/>
      <c r="I82" s="10"/>
      <c r="J82" s="10"/>
      <c r="K82" s="20"/>
    </row>
    <row r="83" spans="1:11" ht="15" x14ac:dyDescent="0.25">
      <c r="A83" t="s">
        <v>36</v>
      </c>
      <c r="B83" s="33"/>
      <c r="C83" s="34">
        <f>IFERROR(B83/#REF!*100,0)</f>
        <v>0</v>
      </c>
      <c r="D83" s="11">
        <f>B83</f>
        <v>0</v>
      </c>
      <c r="E83" s="33"/>
      <c r="F83" s="33"/>
      <c r="G83" s="10">
        <f>SUM(E83:F83)</f>
        <v>0</v>
      </c>
      <c r="H83" s="11">
        <f>IFERROR(G83/$D83*100,0)</f>
        <v>0</v>
      </c>
      <c r="I83" s="33"/>
      <c r="J83" s="10">
        <f>F83+I83</f>
        <v>0</v>
      </c>
      <c r="K83" s="11">
        <f>IFERROR(J83/$D83*100,0)</f>
        <v>0</v>
      </c>
    </row>
    <row r="84" spans="1:11" ht="15" x14ac:dyDescent="0.25">
      <c r="A84" t="s">
        <v>37</v>
      </c>
      <c r="B84" s="33"/>
      <c r="C84" s="35">
        <f>IFERROR(B84/#REF!*100,0)</f>
        <v>0</v>
      </c>
      <c r="D84" s="21">
        <f>B84</f>
        <v>0</v>
      </c>
      <c r="E84" s="33"/>
      <c r="F84" s="33"/>
      <c r="G84" s="22">
        <f>SUM(E84:F84)</f>
        <v>0</v>
      </c>
      <c r="H84" s="11">
        <f>IFERROR(G84/$D84*100,0)</f>
        <v>0</v>
      </c>
      <c r="I84" s="38"/>
      <c r="J84" s="22">
        <f>F84+I84</f>
        <v>0</v>
      </c>
      <c r="K84" s="21">
        <f>IFERROR(J84/$D84*100,0)</f>
        <v>0</v>
      </c>
    </row>
    <row r="85" spans="1:11" ht="15" x14ac:dyDescent="0.25">
      <c r="A85" t="s">
        <v>38</v>
      </c>
      <c r="B85" s="33"/>
      <c r="C85" s="36">
        <f>IFERROR(B85/#REF!*100,0)</f>
        <v>0</v>
      </c>
      <c r="D85" s="14">
        <f>B85</f>
        <v>0</v>
      </c>
      <c r="E85" s="37"/>
      <c r="F85" s="37"/>
      <c r="G85" s="13">
        <f>SUM(E85:F85)</f>
        <v>0</v>
      </c>
      <c r="H85" s="14">
        <f>IFERROR(G85/$D85*100,0)</f>
        <v>0</v>
      </c>
      <c r="I85" s="37"/>
      <c r="J85" s="13">
        <f>F85+I85</f>
        <v>0</v>
      </c>
      <c r="K85" s="14">
        <f>IFERROR(J85/$D85*100,0)</f>
        <v>0</v>
      </c>
    </row>
    <row r="86" spans="1:11" ht="15" x14ac:dyDescent="0.25">
      <c r="A86" t="s">
        <v>39</v>
      </c>
      <c r="B86" s="15">
        <f>B81-SUM(B83:B85)</f>
        <v>0</v>
      </c>
      <c r="C86" s="18">
        <f>IFERROR(B86/#REF!*100,0)</f>
        <v>0</v>
      </c>
      <c r="D86" s="18">
        <f>D81-SUM(D83:D85)</f>
        <v>0</v>
      </c>
      <c r="E86" s="15">
        <f>E81-SUM(E83:E85)</f>
        <v>0</v>
      </c>
      <c r="F86" s="15">
        <f>F81-SUM(F83:F85)</f>
        <v>0</v>
      </c>
      <c r="G86" s="23">
        <f>G81-SUM(G83:G84)</f>
        <v>0</v>
      </c>
      <c r="H86" s="24">
        <f>IFERROR(G86/$D86*100,0)</f>
        <v>0</v>
      </c>
      <c r="I86" s="15">
        <f>I81-SUM(I83:I85)</f>
        <v>0</v>
      </c>
      <c r="J86" s="23">
        <f>J81-SUM(J83:J84)</f>
        <v>0</v>
      </c>
      <c r="K86" s="18">
        <f>IFERROR(J86/$D86*100,0)</f>
        <v>0</v>
      </c>
    </row>
    <row r="87" spans="1:11" ht="15" x14ac:dyDescent="0.25">
      <c r="A87"/>
      <c r="B87" s="10"/>
      <c r="C87" s="11"/>
      <c r="D87" s="11"/>
      <c r="E87" s="10"/>
      <c r="F87" s="10"/>
      <c r="G87" s="10"/>
      <c r="H87" s="11"/>
      <c r="I87" s="10"/>
      <c r="J87" s="10"/>
      <c r="K87" s="11"/>
    </row>
    <row r="88" spans="1:11" ht="15" x14ac:dyDescent="0.25">
      <c r="A88" t="s">
        <v>40</v>
      </c>
      <c r="B88" s="33"/>
      <c r="C88" s="34">
        <f>IFERROR(B88/#REF!*100,0)</f>
        <v>0</v>
      </c>
      <c r="D88" s="11">
        <f t="shared" ref="D88:D96" si="9">B88</f>
        <v>0</v>
      </c>
      <c r="E88" s="33"/>
      <c r="F88" s="33"/>
      <c r="G88" s="10">
        <f>SUM(E88:F88)</f>
        <v>0</v>
      </c>
      <c r="H88" s="11">
        <f>IFERROR(G88/$D88*100,0)</f>
        <v>0</v>
      </c>
      <c r="I88" s="33"/>
      <c r="J88" s="10">
        <f>F88+I88</f>
        <v>0</v>
      </c>
      <c r="K88" s="11">
        <f>IFERROR(J88/$D88*100,0)</f>
        <v>0</v>
      </c>
    </row>
    <row r="89" spans="1:11" ht="15" x14ac:dyDescent="0.25">
      <c r="A89" t="s">
        <v>41</v>
      </c>
      <c r="B89" s="33"/>
      <c r="C89" s="34">
        <f>IFERROR(B89/#REF!*100,0)</f>
        <v>0</v>
      </c>
      <c r="D89" s="11">
        <f t="shared" si="9"/>
        <v>0</v>
      </c>
      <c r="E89" s="33"/>
      <c r="F89" s="33"/>
      <c r="G89" s="13">
        <f>SUM(E89:F89)</f>
        <v>0</v>
      </c>
      <c r="H89" s="14">
        <f>IFERROR(G89/$D89*100,0)</f>
        <v>0</v>
      </c>
      <c r="I89" s="33"/>
      <c r="J89" s="10">
        <f>F89+I89</f>
        <v>0</v>
      </c>
      <c r="K89" s="10">
        <f>IFERROR(J89/$D89*100,0)</f>
        <v>0</v>
      </c>
    </row>
    <row r="90" spans="1:11" ht="15" x14ac:dyDescent="0.25">
      <c r="A90" s="25" t="s">
        <v>42</v>
      </c>
      <c r="B90" s="15">
        <f>B86+B88-B89</f>
        <v>0</v>
      </c>
      <c r="C90" s="16">
        <f>IFERROR(B90/#REF!*100,0)</f>
        <v>0</v>
      </c>
      <c r="D90" s="16">
        <f t="shared" si="9"/>
        <v>0</v>
      </c>
      <c r="E90" s="15">
        <f>E86+E88-E89</f>
        <v>0</v>
      </c>
      <c r="F90" s="15">
        <f>F86+F88-F89</f>
        <v>0</v>
      </c>
      <c r="G90" s="15">
        <f>G86+G88-G89</f>
        <v>0</v>
      </c>
      <c r="H90" s="18">
        <f>IFERROR(G90/$D90*100,0)</f>
        <v>0</v>
      </c>
      <c r="I90" s="15">
        <f>I86+I88-I89</f>
        <v>0</v>
      </c>
      <c r="J90" s="15">
        <f>J86+J88-J89</f>
        <v>0</v>
      </c>
      <c r="K90" s="15">
        <f>IFERROR(J90/$D90*100,0)</f>
        <v>0</v>
      </c>
    </row>
    <row r="91" spans="1:11" ht="15" x14ac:dyDescent="0.25">
      <c r="A91" s="25"/>
      <c r="B91" s="23"/>
      <c r="C91" s="24"/>
      <c r="D91" s="24">
        <f t="shared" si="9"/>
        <v>0</v>
      </c>
      <c r="E91" s="23"/>
      <c r="F91" s="24"/>
      <c r="G91" s="23"/>
      <c r="H91" s="23"/>
      <c r="I91" s="23"/>
      <c r="J91" s="24"/>
      <c r="K91" s="24"/>
    </row>
    <row r="92" spans="1:11" ht="15" x14ac:dyDescent="0.25">
      <c r="A92" t="s">
        <v>43</v>
      </c>
      <c r="B92" s="33"/>
      <c r="C92" s="34">
        <f>IFERROR(B92/#REF!*100,0)</f>
        <v>0</v>
      </c>
      <c r="D92" s="11">
        <f t="shared" si="9"/>
        <v>0</v>
      </c>
      <c r="E92" s="33"/>
      <c r="F92" s="34"/>
      <c r="G92" s="13">
        <f>SUM(E92:F92)</f>
        <v>0</v>
      </c>
      <c r="H92" s="14">
        <f>IFERROR(G92/$D92*100,0)</f>
        <v>0</v>
      </c>
      <c r="I92" s="33"/>
      <c r="J92" s="13">
        <f>F92+I92</f>
        <v>0</v>
      </c>
      <c r="K92" s="11">
        <f>IFERROR(J92/$D92*100,0)</f>
        <v>0</v>
      </c>
    </row>
    <row r="93" spans="1:11" ht="15" x14ac:dyDescent="0.25">
      <c r="A93" t="s">
        <v>44</v>
      </c>
      <c r="B93" s="15">
        <f>B90+B92</f>
        <v>0</v>
      </c>
      <c r="C93" s="16">
        <f>IFERROR(B93/#REF!*100,0)</f>
        <v>0</v>
      </c>
      <c r="D93" s="16">
        <f t="shared" si="9"/>
        <v>0</v>
      </c>
      <c r="E93" s="15">
        <f>E90+E92</f>
        <v>0</v>
      </c>
      <c r="F93" s="15">
        <f>F90+F92</f>
        <v>0</v>
      </c>
      <c r="G93" s="15">
        <f>G90+G92</f>
        <v>0</v>
      </c>
      <c r="H93" s="18">
        <f>IFERROR(G93/$D93*100,0)</f>
        <v>0</v>
      </c>
      <c r="I93" s="15">
        <f>I90+I92</f>
        <v>0</v>
      </c>
      <c r="J93" s="17">
        <f>F93+I93</f>
        <v>0</v>
      </c>
      <c r="K93" s="16">
        <f>IFERROR(J93/B93*100,0)</f>
        <v>0</v>
      </c>
    </row>
    <row r="94" spans="1:11" ht="15" x14ac:dyDescent="0.25">
      <c r="A94" s="46"/>
      <c r="B94" s="49"/>
      <c r="C94" s="50"/>
      <c r="D94" s="50">
        <f t="shared" si="9"/>
        <v>0</v>
      </c>
      <c r="E94" s="49"/>
      <c r="F94" s="50"/>
      <c r="G94" s="49"/>
      <c r="H94" s="49"/>
      <c r="I94" s="49"/>
      <c r="J94" s="50"/>
      <c r="K94" s="50"/>
    </row>
    <row r="95" spans="1:11" ht="15" x14ac:dyDescent="0.25">
      <c r="A95" s="46" t="s">
        <v>45</v>
      </c>
      <c r="B95" s="47"/>
      <c r="C95" s="48">
        <f>IFERROR(B95/#REF!*100,0)</f>
        <v>0</v>
      </c>
      <c r="D95" s="48">
        <f t="shared" si="9"/>
        <v>0</v>
      </c>
      <c r="E95" s="47"/>
      <c r="F95" s="48"/>
      <c r="G95" s="51">
        <f>SUM(E95:F95)</f>
        <v>0</v>
      </c>
      <c r="H95" s="52">
        <f>IFERROR(G95/$D95*100,0)</f>
        <v>0</v>
      </c>
      <c r="I95" s="47"/>
      <c r="J95" s="51">
        <f>F95+I95</f>
        <v>0</v>
      </c>
      <c r="K95" s="48">
        <f>IFERROR(J95/$D95*100,0)</f>
        <v>0</v>
      </c>
    </row>
    <row r="96" spans="1:11" ht="15" x14ac:dyDescent="0.25">
      <c r="A96" s="46" t="s">
        <v>46</v>
      </c>
      <c r="B96" s="53">
        <f>B93+B95</f>
        <v>0</v>
      </c>
      <c r="C96" s="54">
        <f>IFERROR(B96/#REF!*100,0)</f>
        <v>0</v>
      </c>
      <c r="D96" s="54">
        <f t="shared" si="9"/>
        <v>0</v>
      </c>
      <c r="E96" s="53">
        <f>E93+E95</f>
        <v>0</v>
      </c>
      <c r="F96" s="53">
        <f>F93+F95</f>
        <v>0</v>
      </c>
      <c r="G96" s="53">
        <f>G93+G95</f>
        <v>0</v>
      </c>
      <c r="H96" s="55">
        <f>IFERROR(G96/$D96*100,0)</f>
        <v>0</v>
      </c>
      <c r="I96" s="53">
        <f>I93+I95</f>
        <v>0</v>
      </c>
      <c r="J96" s="56">
        <f>F96+I96</f>
        <v>0</v>
      </c>
      <c r="K96" s="54">
        <f>IFERROR(J96/B96*100,0)</f>
        <v>0</v>
      </c>
    </row>
  </sheetData>
  <mergeCells count="6">
    <mergeCell ref="B26:C26"/>
    <mergeCell ref="D26:E26"/>
    <mergeCell ref="B73:D73"/>
    <mergeCell ref="E73:K73"/>
    <mergeCell ref="E1:K1"/>
    <mergeCell ref="B1:D1"/>
  </mergeCells>
  <pageMargins left="0.75" right="0.75" top="1" bottom="1" header="0.5" footer="0.5"/>
  <pageSetup paperSize="8" orientation="portrait" r:id="rId1"/>
  <headerFooter alignWithMargins="0"/>
  <rowBreaks count="1" manualBreakCount="1">
    <brk id="7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Egenkapital</vt:lpstr>
      <vt:lpstr>Egenkapital!Udskriftsområde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Grøn-Iversen - DBU</dc:creator>
  <cp:lastModifiedBy>Hjalte Bøgeskov Christensen - DBU</cp:lastModifiedBy>
  <cp:lastPrinted>2017-07-11T08:57:41Z</cp:lastPrinted>
  <dcterms:created xsi:type="dcterms:W3CDTF">2017-07-11T08:13:50Z</dcterms:created>
  <dcterms:modified xsi:type="dcterms:W3CDTF">2019-02-22T09:32:11Z</dcterms:modified>
</cp:coreProperties>
</file>